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VOLUMINARIA" sheetId="1" r:id="rId1"/>
  </sheets>
  <definedNames>
    <definedName name="_xlnm.Print_Area" localSheetId="0">VOLUMINARIA!$A$1:$I$42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<sst xmlns="http://schemas.openxmlformats.org/spreadsheetml/2006/main" count="48" uniqueCount="44">
  <si>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VULUMETRIA ACERAS Y CONTENES DISTRITO DE CABARETE</t>
  </si>
  <si>
    <t>PROYECTO: CONSTRUCCION DE ACERAS Y CONTENES EN LOS DIFERENTES  SECTORES DEL DISTRITO MUNICIPAL DE CABARETE: CALLEJON DE LA LOMA, Y LA COMUNIDAD DE LA CINEGA.</t>
  </si>
  <si>
    <t>NO</t>
  </si>
  <si>
    <t>PARTIDAS</t>
  </si>
  <si>
    <t>CANTIDAD</t>
  </si>
  <si>
    <t>UNIDAD</t>
  </si>
  <si>
    <t>PRECIO</t>
  </si>
  <si>
    <t>SUB-TOTAL</t>
  </si>
  <si>
    <t>PRELIMINARES</t>
  </si>
  <si>
    <t>Señalizacion de la obra</t>
  </si>
  <si>
    <t>Limpieza y desbroque del terreno</t>
  </si>
  <si>
    <t>ml</t>
  </si>
  <si>
    <t>Brigada topografica</t>
  </si>
  <si>
    <t>Caseta de materiales</t>
  </si>
  <si>
    <t>UD</t>
  </si>
  <si>
    <t>MOVIMIENTE DE TIERRA</t>
  </si>
  <si>
    <t>Escavacion a mano material</t>
  </si>
  <si>
    <t>m3</t>
  </si>
  <si>
    <t>Bote de material inservible a 5 km</t>
  </si>
  <si>
    <t>M3</t>
  </si>
  <si>
    <t>Suministro y colocacion de relleno bajo acera E=0.20</t>
  </si>
  <si>
    <t>AREA EXTERIOR Y DE ACCESO</t>
  </si>
  <si>
    <t>Acera en hormigon violinada E=0.10 ligadora en la calle Eufrates</t>
  </si>
  <si>
    <t>M2</t>
  </si>
  <si>
    <t>contenes pulidos de H=0.40 cm hormigon en ligadora en la  calle las Gardenia</t>
  </si>
  <si>
    <t>ML</t>
  </si>
  <si>
    <t>MICELANEOS</t>
  </si>
  <si>
    <t>pu</t>
  </si>
  <si>
    <t>Limpisa final y continua</t>
  </si>
  <si>
    <t>TOTAL DE LOS SUB-TOTALES</t>
  </si>
  <si>
    <t>GASTOS INDIRECTOS</t>
  </si>
  <si>
    <t>PORSENTAJE</t>
  </si>
  <si>
    <t>TOTAL G INDIRECTO</t>
  </si>
  <si>
    <t>DIRECC. TECNICA Y RESP. ADM.</t>
  </si>
  <si>
    <t>GASTOS ADMINISTRATIVOS</t>
  </si>
  <si>
    <t>TRANSPORTE</t>
  </si>
  <si>
    <t>SEGUROS Y FIANZAS</t>
  </si>
  <si>
    <t>IMPREVISTOS</t>
  </si>
  <si>
    <t>SUPERVISION</t>
  </si>
  <si>
    <t>CODIA</t>
  </si>
  <si>
    <t xml:space="preserve">LEY 6-86 (FONDO DE PENSIONES DE LOS TRABAJADORES DE LA CONSTRUCCION) </t>
  </si>
  <si>
    <t>ITBIS (Norma 07-2007)</t>
  </si>
  <si>
    <t>TOTAL GASTOS INDIRECTOS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</si>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</sst>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4" tint="-0.499984740745262"/>
      <name val="Calibri"/>
      <charset val="134"/>
      <scheme val="minor"/>
    </font>
    <font>
      <b/>
      <sz val="11"/>
      <color theme="2" tint="-0.499984740745262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16" applyNumberFormat="0" applyAlignment="0" applyProtection="0">
      <alignment vertical="center"/>
    </xf>
    <xf numFmtId="0" fontId="17" fillId="9" borderId="17" applyNumberFormat="0" applyAlignment="0" applyProtection="0">
      <alignment vertical="center"/>
    </xf>
    <xf numFmtId="0" fontId="18" fillId="9" borderId="16" applyNumberFormat="0" applyAlignment="0" applyProtection="0">
      <alignment vertical="center"/>
    </xf>
    <xf numFmtId="0" fontId="19" fillId="10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2" xfId="0" applyFont="1" applyBorder="1" applyAlignment="1"/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2" xfId="0" applyFont="1" applyBorder="1" applyAlignment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2" xfId="0" applyBorder="1" applyAlignment="1"/>
    <xf numFmtId="0" fontId="0" fillId="0" borderId="12" xfId="0" applyBorder="1" applyAlignment="1">
      <alignment horizontal="center" wrapText="1"/>
    </xf>
    <xf numFmtId="0" fontId="0" fillId="0" borderId="12" xfId="0" applyBorder="1"/>
    <xf numFmtId="44" fontId="0" fillId="0" borderId="12" xfId="2" applyFont="1" applyBorder="1" applyAlignment="1"/>
    <xf numFmtId="44" fontId="0" fillId="0" borderId="12" xfId="2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3" borderId="12" xfId="2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44" fontId="5" fillId="4" borderId="12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9" fontId="0" fillId="0" borderId="12" xfId="0" applyNumberFormat="1" applyBorder="1"/>
    <xf numFmtId="44" fontId="0" fillId="0" borderId="12" xfId="0" applyNumberFormat="1" applyBorder="1" applyAlignment="1">
      <alignment horizontal="center"/>
    </xf>
    <xf numFmtId="10" fontId="0" fillId="0" borderId="12" xfId="0" applyNumberFormat="1" applyBorder="1"/>
    <xf numFmtId="44" fontId="0" fillId="5" borderId="9" xfId="0" applyNumberForma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44" fontId="0" fillId="6" borderId="12" xfId="0" applyNumberFormat="1" applyFill="1" applyBorder="1" applyAlignment="1">
      <alignment horizontal="center"/>
    </xf>
    <xf numFmtId="0" fontId="0" fillId="6" borderId="12" xfId="0" applyFill="1" applyBorder="1" applyAlignment="1">
      <alignment horizont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A4" sqref="A4:H4"/>
    </sheetView>
  </sheetViews>
  <sheetFormatPr defaultColWidth="11" defaultRowHeight="15" outlineLevelCol="7"/>
  <cols>
    <col min="1" max="1" width="5.43809523809524" customWidth="1"/>
    <col min="2" max="2" width="11.552380952381" customWidth="1"/>
    <col min="8" max="8" width="12.8857142857143" customWidth="1"/>
  </cols>
  <sheetData>
    <row r="1" ht="14.4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14.4" customHeight="1" spans="1:8">
      <c r="A2" s="4"/>
      <c r="B2" s="5"/>
      <c r="C2" s="5"/>
      <c r="D2" s="5"/>
      <c r="E2" s="5"/>
      <c r="F2" s="5"/>
      <c r="G2" s="5"/>
      <c r="H2" s="6"/>
    </row>
    <row r="3" ht="14.4" customHeight="1" spans="1:8">
      <c r="A3" s="7"/>
      <c r="B3" s="8"/>
      <c r="C3" s="8"/>
      <c r="D3" s="8"/>
      <c r="E3" s="8"/>
      <c r="F3" s="8"/>
      <c r="G3" s="8"/>
      <c r="H3" s="9"/>
    </row>
    <row r="4" ht="9.6" customHeight="1" spans="1:8">
      <c r="A4" s="10"/>
      <c r="B4" s="11"/>
      <c r="C4" s="11"/>
      <c r="D4" s="11"/>
      <c r="E4" s="11"/>
      <c r="F4" s="11"/>
      <c r="G4" s="11"/>
      <c r="H4" s="12"/>
    </row>
    <row r="5" ht="14.4" customHeight="1" spans="1:8">
      <c r="A5" s="13" t="s">
        <v>1</v>
      </c>
      <c r="B5" s="14"/>
      <c r="C5" s="14"/>
      <c r="D5" s="14"/>
      <c r="E5" s="14"/>
      <c r="F5" s="14"/>
      <c r="G5" s="14"/>
      <c r="H5" s="15"/>
    </row>
    <row r="6" spans="1:8">
      <c r="A6" s="16"/>
      <c r="B6" s="17"/>
      <c r="C6" s="17"/>
      <c r="D6" s="17"/>
      <c r="E6" s="17"/>
      <c r="F6" s="17"/>
      <c r="G6" s="17"/>
      <c r="H6" s="18"/>
    </row>
    <row r="7" spans="1:8">
      <c r="A7" s="19"/>
      <c r="B7" s="20"/>
      <c r="C7" s="20"/>
      <c r="D7" s="20"/>
      <c r="E7" s="20"/>
      <c r="F7" s="20"/>
      <c r="G7" s="20"/>
      <c r="H7" s="21"/>
    </row>
    <row r="8" ht="7.8" customHeight="1" spans="1:8">
      <c r="A8" s="22"/>
      <c r="B8" s="22"/>
      <c r="C8" s="22"/>
      <c r="D8" s="22"/>
      <c r="E8" s="22"/>
      <c r="F8" s="22"/>
      <c r="G8" s="22"/>
      <c r="H8" s="23"/>
    </row>
    <row r="9" spans="1:8">
      <c r="A9" s="24" t="s">
        <v>2</v>
      </c>
      <c r="B9" s="25" t="s">
        <v>3</v>
      </c>
      <c r="C9" s="25"/>
      <c r="D9" s="26" t="s">
        <v>4</v>
      </c>
      <c r="E9" s="27" t="s">
        <v>5</v>
      </c>
      <c r="F9" s="27" t="s">
        <v>6</v>
      </c>
      <c r="G9" s="22" t="s">
        <v>7</v>
      </c>
      <c r="H9" s="22"/>
    </row>
    <row r="10" spans="1:8">
      <c r="A10" s="24"/>
      <c r="B10" s="28" t="s">
        <v>8</v>
      </c>
      <c r="C10" s="29"/>
      <c r="D10" s="26"/>
      <c r="E10" s="27"/>
      <c r="F10" s="27"/>
      <c r="G10" s="10"/>
      <c r="H10" s="12"/>
    </row>
    <row r="11" spans="1:8">
      <c r="A11" s="24"/>
      <c r="B11" s="30" t="s">
        <v>9</v>
      </c>
      <c r="C11" s="31"/>
      <c r="D11" s="26">
        <v>2</v>
      </c>
      <c r="E11" s="27"/>
      <c r="F11" s="27"/>
      <c r="G11" s="10"/>
      <c r="H11" s="12"/>
    </row>
    <row r="12" ht="30.6" customHeight="1" spans="1:8">
      <c r="A12" s="32">
        <v>1</v>
      </c>
      <c r="B12" s="33" t="s">
        <v>10</v>
      </c>
      <c r="C12" s="33"/>
      <c r="D12" s="34">
        <v>1000</v>
      </c>
      <c r="E12" s="32" t="s">
        <v>11</v>
      </c>
      <c r="F12" s="35"/>
      <c r="G12" s="36"/>
      <c r="H12" s="36"/>
    </row>
    <row r="13" spans="1:8">
      <c r="A13" s="32"/>
      <c r="B13" s="37" t="s">
        <v>12</v>
      </c>
      <c r="C13" s="38"/>
      <c r="D13" s="34">
        <v>1100</v>
      </c>
      <c r="E13" s="32" t="s">
        <v>11</v>
      </c>
      <c r="F13" s="35"/>
      <c r="G13" s="36">
        <f t="shared" ref="G13:G14" si="0">D13*F13</f>
        <v>0</v>
      </c>
      <c r="H13" s="36"/>
    </row>
    <row r="14" spans="1:8">
      <c r="A14" s="32">
        <v>1.1</v>
      </c>
      <c r="B14" s="39" t="s">
        <v>13</v>
      </c>
      <c r="C14" s="39"/>
      <c r="D14" s="34">
        <v>1</v>
      </c>
      <c r="E14" s="32" t="s">
        <v>14</v>
      </c>
      <c r="F14" s="35"/>
      <c r="G14" s="36">
        <f t="shared" si="0"/>
        <v>0</v>
      </c>
      <c r="H14" s="36"/>
    </row>
    <row r="15" spans="1:8">
      <c r="A15" s="32">
        <v>1.2</v>
      </c>
      <c r="B15" s="39"/>
      <c r="C15" s="39"/>
      <c r="D15" s="34"/>
      <c r="E15" s="32"/>
      <c r="F15" s="32"/>
      <c r="G15" s="40">
        <f>SUM(G12:H14)</f>
        <v>0</v>
      </c>
      <c r="H15" s="40"/>
    </row>
    <row r="16" spans="1:8">
      <c r="A16" s="32">
        <v>2</v>
      </c>
      <c r="B16" s="25" t="s">
        <v>15</v>
      </c>
      <c r="C16" s="25"/>
      <c r="D16" s="37"/>
      <c r="E16" s="41"/>
      <c r="F16" s="41"/>
      <c r="G16" s="41"/>
      <c r="H16" s="38"/>
    </row>
    <row r="17" spans="1:8">
      <c r="A17" s="32">
        <v>2.1</v>
      </c>
      <c r="B17" s="39" t="s">
        <v>16</v>
      </c>
      <c r="C17" s="39"/>
      <c r="D17" s="34">
        <v>50</v>
      </c>
      <c r="E17" s="32" t="s">
        <v>17</v>
      </c>
      <c r="F17" s="35"/>
      <c r="G17" s="36">
        <f>D17*F17</f>
        <v>0</v>
      </c>
      <c r="H17" s="36"/>
    </row>
    <row r="18" ht="26.4" customHeight="1" spans="1:8">
      <c r="A18" s="32">
        <v>2.2</v>
      </c>
      <c r="B18" s="33" t="s">
        <v>18</v>
      </c>
      <c r="C18" s="33"/>
      <c r="D18" s="34">
        <v>35</v>
      </c>
      <c r="E18" s="32" t="s">
        <v>19</v>
      </c>
      <c r="F18" s="35"/>
      <c r="G18" s="36">
        <f t="shared" ref="G18:G19" si="1">D18*F18</f>
        <v>0</v>
      </c>
      <c r="H18" s="36"/>
    </row>
    <row r="19" ht="28.8" customHeight="1" spans="1:8">
      <c r="A19" s="32">
        <v>2.3</v>
      </c>
      <c r="B19" s="33" t="s">
        <v>20</v>
      </c>
      <c r="C19" s="33"/>
      <c r="D19" s="34">
        <v>220</v>
      </c>
      <c r="E19" s="32" t="s">
        <v>19</v>
      </c>
      <c r="F19" s="35"/>
      <c r="G19" s="36">
        <f t="shared" si="1"/>
        <v>0</v>
      </c>
      <c r="H19" s="36"/>
    </row>
    <row r="20" spans="1:8">
      <c r="A20" s="34"/>
      <c r="B20" s="39"/>
      <c r="C20" s="39"/>
      <c r="D20" s="34"/>
      <c r="E20" s="34"/>
      <c r="F20" s="32"/>
      <c r="G20" s="40">
        <f>SUM(G17:H19)</f>
        <v>0</v>
      </c>
      <c r="H20" s="40"/>
    </row>
    <row r="21" ht="28.8" customHeight="1" spans="1:8">
      <c r="A21" s="34">
        <v>3</v>
      </c>
      <c r="B21" s="42" t="s">
        <v>21</v>
      </c>
      <c r="C21" s="42"/>
      <c r="D21" s="37"/>
      <c r="E21" s="41"/>
      <c r="F21" s="41"/>
      <c r="G21" s="41"/>
      <c r="H21" s="38"/>
    </row>
    <row r="22" ht="45" customHeight="1" spans="1:8">
      <c r="A22" s="34">
        <v>3.1</v>
      </c>
      <c r="B22" s="33" t="s">
        <v>22</v>
      </c>
      <c r="C22" s="33"/>
      <c r="D22" s="34">
        <v>1000</v>
      </c>
      <c r="E22" s="34" t="s">
        <v>23</v>
      </c>
      <c r="F22" s="35"/>
      <c r="G22" s="36">
        <f>D22*F22</f>
        <v>0</v>
      </c>
      <c r="H22" s="36"/>
    </row>
    <row r="23" ht="44.4" customHeight="1" spans="1:8">
      <c r="A23" s="34">
        <v>3.2</v>
      </c>
      <c r="B23" s="33" t="s">
        <v>24</v>
      </c>
      <c r="C23" s="33"/>
      <c r="D23" s="34">
        <v>1000</v>
      </c>
      <c r="E23" s="34" t="s">
        <v>25</v>
      </c>
      <c r="F23" s="35"/>
      <c r="G23" s="36">
        <f t="shared" ref="G23:G24" si="2">D23*F23</f>
        <v>0</v>
      </c>
      <c r="H23" s="36"/>
    </row>
    <row r="24" spans="1:8">
      <c r="A24" s="34">
        <v>4</v>
      </c>
      <c r="B24" s="39" t="s">
        <v>26</v>
      </c>
      <c r="C24" s="39"/>
      <c r="D24" s="34">
        <v>1</v>
      </c>
      <c r="E24" s="34" t="s">
        <v>27</v>
      </c>
      <c r="F24" s="35"/>
      <c r="G24" s="36">
        <f t="shared" si="2"/>
        <v>0</v>
      </c>
      <c r="H24" s="36"/>
    </row>
    <row r="25" spans="1:8">
      <c r="A25" s="34">
        <v>4.1</v>
      </c>
      <c r="B25" s="39" t="s">
        <v>28</v>
      </c>
      <c r="C25" s="39"/>
      <c r="D25" s="34">
        <v>2000</v>
      </c>
      <c r="E25" s="34" t="s">
        <v>23</v>
      </c>
      <c r="F25" s="35"/>
      <c r="G25" s="36"/>
      <c r="H25" s="36"/>
    </row>
    <row r="26" spans="1:8">
      <c r="A26" s="34"/>
      <c r="B26" s="39"/>
      <c r="C26" s="39"/>
      <c r="D26" s="39"/>
      <c r="E26" s="39"/>
      <c r="F26" s="39"/>
      <c r="G26" s="40">
        <f>SUM(G22:H25)</f>
        <v>0</v>
      </c>
      <c r="H26" s="40"/>
    </row>
    <row r="27" spans="1:8">
      <c r="A27" s="37"/>
      <c r="B27" s="41"/>
      <c r="C27" s="41"/>
      <c r="D27" s="41"/>
      <c r="E27" s="41"/>
      <c r="F27" s="41"/>
      <c r="G27" s="41"/>
      <c r="H27" s="38"/>
    </row>
    <row r="28" spans="1:8">
      <c r="A28" s="34"/>
      <c r="B28" s="22" t="s">
        <v>29</v>
      </c>
      <c r="C28" s="22"/>
      <c r="D28" s="22"/>
      <c r="E28" s="22"/>
      <c r="F28" s="22"/>
      <c r="G28" s="43">
        <f>G26+G20+G15</f>
        <v>0</v>
      </c>
      <c r="H28" s="44"/>
    </row>
    <row r="29" ht="10.2" customHeight="1" spans="1:8">
      <c r="A29" s="34"/>
      <c r="B29" s="39"/>
      <c r="C29" s="39"/>
      <c r="D29" s="39"/>
      <c r="E29" s="39"/>
      <c r="F29" s="39"/>
      <c r="G29" s="39"/>
      <c r="H29" s="39"/>
    </row>
    <row r="30" spans="1:8">
      <c r="A30" s="34">
        <v>5</v>
      </c>
      <c r="B30" s="22" t="s">
        <v>30</v>
      </c>
      <c r="C30" s="22"/>
      <c r="D30" s="23" t="s">
        <v>31</v>
      </c>
      <c r="E30" s="22" t="s">
        <v>7</v>
      </c>
      <c r="F30" s="22"/>
      <c r="G30" s="22" t="s">
        <v>32</v>
      </c>
      <c r="H30" s="22"/>
    </row>
    <row r="31" ht="43.2" customHeight="1" spans="1:8">
      <c r="A31" s="34">
        <v>5.1</v>
      </c>
      <c r="B31" s="33" t="s">
        <v>33</v>
      </c>
      <c r="C31" s="33"/>
      <c r="D31" s="45">
        <v>0.1</v>
      </c>
      <c r="E31" s="46">
        <f>G28</f>
        <v>0</v>
      </c>
      <c r="F31" s="39"/>
      <c r="G31" s="46">
        <f>D31*E31</f>
        <v>0</v>
      </c>
      <c r="H31" s="39"/>
    </row>
    <row r="32" ht="43.2" customHeight="1" spans="1:8">
      <c r="A32" s="34">
        <v>5.2</v>
      </c>
      <c r="B32" s="33" t="s">
        <v>34</v>
      </c>
      <c r="C32" s="33"/>
      <c r="D32" s="45">
        <v>0.03</v>
      </c>
      <c r="E32" s="46">
        <f>G28</f>
        <v>0</v>
      </c>
      <c r="F32" s="39"/>
      <c r="G32" s="46">
        <f t="shared" ref="G32:G39" si="3">D32*E32</f>
        <v>0</v>
      </c>
      <c r="H32" s="39"/>
    </row>
    <row r="33" spans="1:8">
      <c r="A33" s="34">
        <v>5.3</v>
      </c>
      <c r="B33" s="39" t="s">
        <v>35</v>
      </c>
      <c r="C33" s="39"/>
      <c r="D33" s="45">
        <v>0.02</v>
      </c>
      <c r="E33" s="46">
        <f>G28</f>
        <v>0</v>
      </c>
      <c r="F33" s="39"/>
      <c r="G33" s="46">
        <f t="shared" si="3"/>
        <v>0</v>
      </c>
      <c r="H33" s="39"/>
    </row>
    <row r="34" spans="1:8">
      <c r="A34" s="34">
        <v>5.4</v>
      </c>
      <c r="B34" s="39" t="s">
        <v>36</v>
      </c>
      <c r="C34" s="39"/>
      <c r="D34" s="47">
        <v>0.035</v>
      </c>
      <c r="E34" s="46">
        <f>G28</f>
        <v>0</v>
      </c>
      <c r="F34" s="39"/>
      <c r="G34" s="46">
        <f t="shared" si="3"/>
        <v>0</v>
      </c>
      <c r="H34" s="39"/>
    </row>
    <row r="35" spans="1:8">
      <c r="A35" s="34">
        <v>5.5</v>
      </c>
      <c r="B35" s="39" t="s">
        <v>37</v>
      </c>
      <c r="C35" s="39"/>
      <c r="D35" s="45">
        <v>0.05</v>
      </c>
      <c r="E35" s="46">
        <f>G28</f>
        <v>0</v>
      </c>
      <c r="F35" s="39"/>
      <c r="G35" s="46">
        <f t="shared" si="3"/>
        <v>0</v>
      </c>
      <c r="H35" s="39"/>
    </row>
    <row r="36" spans="1:8">
      <c r="A36" s="34">
        <v>5.6</v>
      </c>
      <c r="B36" s="39" t="s">
        <v>38</v>
      </c>
      <c r="C36" s="39"/>
      <c r="D36" s="45">
        <v>0.05</v>
      </c>
      <c r="E36" s="46">
        <f>G28</f>
        <v>0</v>
      </c>
      <c r="F36" s="39"/>
      <c r="G36" s="46">
        <f t="shared" si="3"/>
        <v>0</v>
      </c>
      <c r="H36" s="39"/>
    </row>
    <row r="37" spans="1:8">
      <c r="A37" s="34">
        <v>5.7</v>
      </c>
      <c r="B37" s="39" t="s">
        <v>39</v>
      </c>
      <c r="C37" s="39"/>
      <c r="D37" s="47">
        <v>0.001</v>
      </c>
      <c r="E37" s="46">
        <f>G28</f>
        <v>0</v>
      </c>
      <c r="F37" s="39"/>
      <c r="G37" s="46">
        <f t="shared" si="3"/>
        <v>0</v>
      </c>
      <c r="H37" s="39"/>
    </row>
    <row r="38" ht="115.2" customHeight="1" spans="1:8">
      <c r="A38" s="34">
        <v>5.8</v>
      </c>
      <c r="B38" s="33" t="s">
        <v>40</v>
      </c>
      <c r="C38" s="33"/>
      <c r="D38" s="47">
        <v>0.015</v>
      </c>
      <c r="E38" s="46">
        <f>G28</f>
        <v>0</v>
      </c>
      <c r="F38" s="39"/>
      <c r="G38" s="46">
        <f t="shared" si="3"/>
        <v>0</v>
      </c>
      <c r="H38" s="39"/>
    </row>
    <row r="39" ht="43.2" customHeight="1" spans="1:8">
      <c r="A39" s="34">
        <v>5.9</v>
      </c>
      <c r="B39" s="33" t="s">
        <v>41</v>
      </c>
      <c r="C39" s="33"/>
      <c r="D39" s="47">
        <v>0.018</v>
      </c>
      <c r="E39" s="46">
        <f>G28</f>
        <v>0</v>
      </c>
      <c r="F39" s="39"/>
      <c r="G39" s="46">
        <f t="shared" si="3"/>
        <v>0</v>
      </c>
      <c r="H39" s="39"/>
    </row>
    <row r="40" ht="24.6" customHeight="1" spans="1:8">
      <c r="A40" s="34"/>
      <c r="B40" s="39" t="s">
        <v>42</v>
      </c>
      <c r="C40" s="39"/>
      <c r="D40" s="39"/>
      <c r="E40" s="39"/>
      <c r="F40" s="39"/>
      <c r="G40" s="48">
        <f>SUM(G31:H39)</f>
        <v>0</v>
      </c>
      <c r="H40" s="49"/>
    </row>
    <row r="41" spans="1:8">
      <c r="A41" s="34"/>
      <c r="B41" s="39"/>
      <c r="C41" s="39"/>
      <c r="D41" s="39"/>
      <c r="E41" s="39"/>
      <c r="F41" s="39"/>
      <c r="G41" s="50"/>
      <c r="H41" s="50"/>
    </row>
    <row r="42" spans="1:8">
      <c r="A42" s="34"/>
      <c r="B42" s="39" t="s">
        <v>43</v>
      </c>
      <c r="C42" s="39"/>
      <c r="D42" s="39"/>
      <c r="E42" s="39"/>
      <c r="F42" s="39"/>
      <c r="G42" s="51">
        <f>G40+G28</f>
        <v>0</v>
      </c>
      <c r="H42" s="52"/>
    </row>
  </sheetData>
  <mergeCells count="80">
    <mergeCell ref="A4:H4"/>
    <mergeCell ref="A8:G8"/>
    <mergeCell ref="B9:C9"/>
    <mergeCell ref="G9:H9"/>
    <mergeCell ref="B10:C10"/>
    <mergeCell ref="G10:H10"/>
    <mergeCell ref="B11:C11"/>
    <mergeCell ref="G11:H11"/>
    <mergeCell ref="B12:C12"/>
    <mergeCell ref="G12:H12"/>
    <mergeCell ref="B13:C13"/>
    <mergeCell ref="G13:H13"/>
    <mergeCell ref="B14:C14"/>
    <mergeCell ref="G14:H14"/>
    <mergeCell ref="B15:C15"/>
    <mergeCell ref="G15:H15"/>
    <mergeCell ref="B16:C16"/>
    <mergeCell ref="D16:H16"/>
    <mergeCell ref="B17:C17"/>
    <mergeCell ref="G17:H17"/>
    <mergeCell ref="B18:C18"/>
    <mergeCell ref="G18:H18"/>
    <mergeCell ref="B19:C19"/>
    <mergeCell ref="G19:H19"/>
    <mergeCell ref="B20:C20"/>
    <mergeCell ref="G20:H20"/>
    <mergeCell ref="B21:C21"/>
    <mergeCell ref="D21:H21"/>
    <mergeCell ref="B22:C22"/>
    <mergeCell ref="G22:H22"/>
    <mergeCell ref="B23:C23"/>
    <mergeCell ref="G23:H23"/>
    <mergeCell ref="B24:C24"/>
    <mergeCell ref="G24:H24"/>
    <mergeCell ref="B25:C25"/>
    <mergeCell ref="G25:H25"/>
    <mergeCell ref="B26:F26"/>
    <mergeCell ref="G26:H26"/>
    <mergeCell ref="A27:H27"/>
    <mergeCell ref="B28:F28"/>
    <mergeCell ref="G28:H28"/>
    <mergeCell ref="B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B35:C35"/>
    <mergeCell ref="E35:F35"/>
    <mergeCell ref="G35:H35"/>
    <mergeCell ref="B36:C36"/>
    <mergeCell ref="E36:F36"/>
    <mergeCell ref="G36:H36"/>
    <mergeCell ref="B37:C37"/>
    <mergeCell ref="E37:F37"/>
    <mergeCell ref="G37:H37"/>
    <mergeCell ref="B38:C38"/>
    <mergeCell ref="E38:F38"/>
    <mergeCell ref="G38:H38"/>
    <mergeCell ref="B39:C39"/>
    <mergeCell ref="E39:F39"/>
    <mergeCell ref="G39:H39"/>
    <mergeCell ref="B40:F40"/>
    <mergeCell ref="G40:H40"/>
    <mergeCell ref="B41:F41"/>
    <mergeCell ref="G41:H41"/>
    <mergeCell ref="B42:F42"/>
    <mergeCell ref="G42:H42"/>
    <mergeCell ref="A1:H3"/>
    <mergeCell ref="A5:H7"/>
  </mergeCells>
  <pageMargins left="0.7" right="0.7" top="0.75" bottom="0.75" header="0.3" footer="0.3"/>
  <pageSetup paperSize="1" scale="7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VOLUMINARIA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</dc:creator>
  <cp:lastModifiedBy>Latínta RD</cp:lastModifiedBy>
  <dcterms:created xsi:type="dcterms:W3CDTF">2025-12-17T15:50:00Z</dcterms:created>
  <dcterms:modified xsi:type="dcterms:W3CDTF">2025-12-31T03:48:57Z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91991F174661436D899A45B893350A2D_13</vt:lpwstr>
  </property>
  <property fmtid="{D5CDD505-2E9C-101B-9397-08002B2CF9AE}" pid="3" name="KSOProductBuildVer">
    <vt:lpwstr>2058-12.2.0.23196</vt:lpwstr>
  </property>
</Properties>
</file>