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s\Downloads\SEMAFORO CABARETE\"/>
    </mc:Choice>
  </mc:AlternateContent>
  <bookViews>
    <workbookView xWindow="0" yWindow="0" windowWidth="23040" windowHeight="9192" tabRatio="919"/>
  </bookViews>
  <sheets>
    <sheet name="Analisis POLIGONO 1" sheetId="19" r:id="rId1"/>
    <sheet name="CRONOGRAMA EJECUCION" sheetId="5" r:id="rId2"/>
  </sheets>
  <definedNames>
    <definedName name="_xlnm.Print_Titles" localSheetId="1">'CRONOGRAMA EJECUCION'!$1:$9</definedName>
  </definedNames>
  <calcPr calcId="162913"/>
</workbook>
</file>

<file path=xl/calcChain.xml><?xml version="1.0" encoding="utf-8"?>
<calcChain xmlns="http://schemas.openxmlformats.org/spreadsheetml/2006/main">
  <c r="G14" i="19" l="1"/>
  <c r="G13" i="19"/>
  <c r="G12" i="19"/>
  <c r="G27" i="19"/>
  <c r="G24" i="19"/>
  <c r="G11" i="19"/>
  <c r="F40" i="19"/>
  <c r="G40" i="19" s="1"/>
  <c r="G26" i="19"/>
  <c r="G25" i="19"/>
  <c r="G23" i="19"/>
  <c r="G10" i="19"/>
  <c r="H17" i="19" l="1"/>
  <c r="H43" i="19"/>
  <c r="H32" i="19"/>
  <c r="H47" i="19" l="1"/>
</calcChain>
</file>

<file path=xl/sharedStrings.xml><?xml version="1.0" encoding="utf-8"?>
<sst xmlns="http://schemas.openxmlformats.org/spreadsheetml/2006/main" count="66" uniqueCount="46">
  <si>
    <t>CANTIDAD</t>
  </si>
  <si>
    <t>UNIDAD</t>
  </si>
  <si>
    <t>Bote de Material</t>
  </si>
  <si>
    <t>DESCRIPCION</t>
  </si>
  <si>
    <t>TOTAL</t>
  </si>
  <si>
    <t>VALOR</t>
  </si>
  <si>
    <t>COSTO / TOTAL »»»»»</t>
  </si>
  <si>
    <t>CRONOGRAMA DE EJECUCION</t>
  </si>
  <si>
    <t>Semana 1</t>
  </si>
  <si>
    <t>Semana 2</t>
  </si>
  <si>
    <t>No.</t>
  </si>
  <si>
    <t>L</t>
  </si>
  <si>
    <t>M</t>
  </si>
  <si>
    <t>J</t>
  </si>
  <si>
    <t>V</t>
  </si>
  <si>
    <t>S</t>
  </si>
  <si>
    <t>D</t>
  </si>
  <si>
    <t>CABLE 4 X14 GOMA</t>
  </si>
  <si>
    <t>DESCRIPCION EQUIPOS</t>
  </si>
  <si>
    <t>HRS</t>
  </si>
  <si>
    <t>PIES</t>
  </si>
  <si>
    <t>DIA</t>
  </si>
  <si>
    <t>DESCRIPCION MATERIALES</t>
  </si>
  <si>
    <t>SOPORTES SEMAFOROS AEREOS</t>
  </si>
  <si>
    <t>ITBIS</t>
  </si>
  <si>
    <t>GRUA 4 TON CON CANASTO CON OPERADOR Y COMBUSTIBLE</t>
  </si>
  <si>
    <t>Excavaciones</t>
  </si>
  <si>
    <t>P.U. SIN ITBIS</t>
  </si>
  <si>
    <t>MANO DE OBRA PROGRAMACION SEMAFOROS</t>
  </si>
  <si>
    <t>Orden de  Semáforos y partes Electrónicas</t>
  </si>
  <si>
    <t>Fabricación Postes y Brazos</t>
  </si>
  <si>
    <t>Base de Hormigón</t>
  </si>
  <si>
    <t>Instalación Postes y Brazos</t>
  </si>
  <si>
    <t>instalación Equipos</t>
  </si>
  <si>
    <t>Configuración de Equipos</t>
  </si>
  <si>
    <t>Entrega Poryecto Semáforos</t>
  </si>
  <si>
    <t>DESCRIPCION MANO DE OBRA (COLOCACION)</t>
  </si>
  <si>
    <t xml:space="preserve">JD300-3 MODULO DE LUCES (ROJO,AMARILLO Y VERDE) LED CON CONTADOR REGRESIVO </t>
  </si>
  <si>
    <t xml:space="preserve">FX-NU-5 CONTROL DIGITAL 5 FASES </t>
  </si>
  <si>
    <t>MODULO PEATOANAL (ROJO,AMARILLO Y VERDE) LED</t>
  </si>
  <si>
    <t>GABINETE METAL PARA CONTROL DIGITAL (40 X 40 X 70) CM</t>
  </si>
  <si>
    <t>SENALIZACION DOS CARAS  24 X 12 GESTION MUNICIPAL DE CABARETE 2024-2028</t>
  </si>
  <si>
    <t>MODULO CINTA  (ROJO,AMARILLO Y VERDE) LED</t>
  </si>
  <si>
    <t>CINTA  (ROJO,AMARILLO Y VERDE) LED</t>
  </si>
  <si>
    <t>PRESUPUESTO PROYECTO: SEMAFORO CABARETE</t>
  </si>
  <si>
    <t>SEMAFORO JUNTA CABARATE VOLUMENES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</si>
</sst>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;[Red]\-&quot;$&quot;#,##0.00"/>
    <numFmt numFmtId="167" formatCode="#,###&quot; de 1.20 Mts &quot;"/>
    <numFmt numFmtId="168" formatCode="#,##0.00\ &quot; Mts &quot;"/>
    <numFmt numFmtId="170" formatCode="_(* #,##0\ &quot;pta&quot;_);_(* \(#,##0\ &quot;pta&quot;\);_(* &quot;-&quot;??\ &quot;pta&quot;_);_(@_)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name val="Times New Roman"/>
      <family val="1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7" applyFont="1" applyAlignment="1">
      <alignment horizontal="center"/>
    </xf>
    <xf numFmtId="0" fontId="7" fillId="0" borderId="0" xfId="5" applyFont="1"/>
    <xf numFmtId="43" fontId="5" fillId="0" borderId="0" xfId="8" applyFont="1"/>
    <xf numFmtId="164" fontId="5" fillId="0" borderId="0" xfId="9" applyFont="1"/>
    <xf numFmtId="0" fontId="5" fillId="0" borderId="0" xfId="7" applyFont="1"/>
    <xf numFmtId="4" fontId="5" fillId="0" borderId="0" xfId="7" applyNumberFormat="1" applyFont="1" applyAlignment="1">
      <alignment horizontal="center"/>
    </xf>
    <xf numFmtId="4" fontId="5" fillId="0" borderId="0" xfId="8" applyNumberFormat="1" applyFont="1" applyAlignment="1">
      <alignment horizontal="center"/>
    </xf>
    <xf numFmtId="164" fontId="5" fillId="0" borderId="0" xfId="7" applyNumberFormat="1" applyFont="1"/>
    <xf numFmtId="0" fontId="5" fillId="0" borderId="0" xfId="5" applyFont="1"/>
    <xf numFmtId="0" fontId="5" fillId="0" borderId="0" xfId="5" applyFont="1" applyAlignment="1">
      <alignment horizontal="center"/>
    </xf>
    <xf numFmtId="0" fontId="8" fillId="0" borderId="0" xfId="0" applyFont="1"/>
    <xf numFmtId="43" fontId="8" fillId="0" borderId="0" xfId="6" applyFont="1"/>
    <xf numFmtId="167" fontId="8" fillId="0" borderId="0" xfId="0" applyNumberFormat="1" applyFont="1" applyAlignment="1">
      <alignment horizontal="center"/>
    </xf>
    <xf numFmtId="168" fontId="8" fillId="0" borderId="0" xfId="6" applyNumberFormat="1" applyFont="1"/>
    <xf numFmtId="43" fontId="8" fillId="0" borderId="0" xfId="0" applyNumberFormat="1" applyFont="1"/>
    <xf numFmtId="43" fontId="10" fillId="0" borderId="0" xfId="6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8" xfId="0" applyFont="1" applyBorder="1"/>
    <xf numFmtId="0" fontId="0" fillId="0" borderId="0" xfId="0" applyFill="1" applyBorder="1"/>
    <xf numFmtId="0" fontId="9" fillId="0" borderId="0" xfId="0" applyFont="1" applyFill="1" applyBorder="1"/>
    <xf numFmtId="44" fontId="9" fillId="0" borderId="0" xfId="0" applyNumberFormat="1" applyFont="1" applyFill="1" applyBorder="1"/>
    <xf numFmtId="44" fontId="0" fillId="0" borderId="0" xfId="0" applyNumberFormat="1" applyFill="1" applyBorder="1"/>
    <xf numFmtId="0" fontId="7" fillId="0" borderId="0" xfId="7" applyFont="1" applyAlignment="1">
      <alignment horizontal="center"/>
    </xf>
    <xf numFmtId="0" fontId="7" fillId="0" borderId="0" xfId="5" applyFont="1" applyAlignment="1">
      <alignment horizontal="center"/>
    </xf>
    <xf numFmtId="0" fontId="5" fillId="4" borderId="0" xfId="7" applyFont="1" applyFill="1"/>
    <xf numFmtId="4" fontId="5" fillId="4" borderId="0" xfId="7" applyNumberFormat="1" applyFont="1" applyFill="1" applyAlignment="1">
      <alignment horizontal="center"/>
    </xf>
    <xf numFmtId="164" fontId="5" fillId="4" borderId="0" xfId="9" applyFont="1" applyFill="1"/>
    <xf numFmtId="164" fontId="14" fillId="0" borderId="0" xfId="7" applyNumberFormat="1" applyFont="1"/>
    <xf numFmtId="164" fontId="14" fillId="0" borderId="0" xfId="5" applyNumberFormat="1" applyFont="1"/>
    <xf numFmtId="0" fontId="14" fillId="0" borderId="0" xfId="5" applyFont="1"/>
    <xf numFmtId="0" fontId="1" fillId="0" borderId="0" xfId="0" applyFont="1"/>
    <xf numFmtId="164" fontId="15" fillId="0" borderId="0" xfId="5" applyNumberFormat="1" applyFont="1"/>
    <xf numFmtId="0" fontId="13" fillId="0" borderId="0" xfId="7" applyFont="1" applyAlignment="1">
      <alignment horizontal="center"/>
    </xf>
    <xf numFmtId="0" fontId="9" fillId="0" borderId="0" xfId="0" applyFont="1"/>
    <xf numFmtId="0" fontId="16" fillId="0" borderId="0" xfId="0" applyFont="1" applyAlignment="1">
      <alignment horizontal="left"/>
    </xf>
    <xf numFmtId="0" fontId="13" fillId="4" borderId="0" xfId="7" applyFont="1" applyFill="1"/>
    <xf numFmtId="0" fontId="11" fillId="0" borderId="0" xfId="7" applyFont="1"/>
    <xf numFmtId="4" fontId="11" fillId="0" borderId="0" xfId="8" applyNumberFormat="1" applyFont="1" applyFill="1" applyAlignment="1">
      <alignment horizontal="center"/>
    </xf>
    <xf numFmtId="0" fontId="11" fillId="0" borderId="0" xfId="7" applyFont="1" applyAlignment="1">
      <alignment horizontal="center"/>
    </xf>
    <xf numFmtId="164" fontId="11" fillId="0" borderId="0" xfId="9" applyFont="1"/>
    <xf numFmtId="4" fontId="11" fillId="0" borderId="0" xfId="8" applyNumberFormat="1" applyFont="1" applyAlignment="1">
      <alignment horizontal="center"/>
    </xf>
    <xf numFmtId="4" fontId="11" fillId="0" borderId="0" xfId="7" applyNumberFormat="1" applyFont="1" applyAlignment="1">
      <alignment horizontal="center"/>
    </xf>
    <xf numFmtId="164" fontId="11" fillId="0" borderId="0" xfId="9" applyFont="1" applyAlignment="1">
      <alignment horizontal="center"/>
    </xf>
    <xf numFmtId="0" fontId="12" fillId="0" borderId="0" xfId="5" applyFont="1"/>
    <xf numFmtId="0" fontId="13" fillId="0" borderId="0" xfId="5" applyFont="1"/>
    <xf numFmtId="0" fontId="13" fillId="0" borderId="0" xfId="5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0" borderId="0" xfId="12" applyFont="1"/>
    <xf numFmtId="0" fontId="11" fillId="0" borderId="0" xfId="12" applyFont="1" applyAlignment="1">
      <alignment horizontal="center"/>
    </xf>
    <xf numFmtId="164" fontId="11" fillId="0" borderId="0" xfId="14" applyFont="1"/>
    <xf numFmtId="4" fontId="11" fillId="0" borderId="0" xfId="13" applyNumberFormat="1" applyFont="1" applyAlignment="1">
      <alignment horizontal="center"/>
    </xf>
    <xf numFmtId="0" fontId="11" fillId="0" borderId="0" xfId="12" applyFont="1"/>
    <xf numFmtId="4" fontId="11" fillId="0" borderId="0" xfId="13" applyNumberFormat="1" applyFont="1" applyFill="1" applyAlignment="1">
      <alignment horizontal="center"/>
    </xf>
    <xf numFmtId="0" fontId="11" fillId="0" borderId="0" xfId="12" applyFont="1" applyAlignment="1">
      <alignment horizontal="center"/>
    </xf>
    <xf numFmtId="164" fontId="11" fillId="0" borderId="0" xfId="14" applyFont="1"/>
    <xf numFmtId="0" fontId="11" fillId="0" borderId="0" xfId="12" applyFont="1" applyAlignment="1">
      <alignment horizontal="center"/>
    </xf>
    <xf numFmtId="164" fontId="11" fillId="0" borderId="0" xfId="14" applyFont="1"/>
    <xf numFmtId="4" fontId="11" fillId="0" borderId="0" xfId="13" applyNumberFormat="1" applyFont="1" applyAlignment="1">
      <alignment horizontal="center"/>
    </xf>
    <xf numFmtId="0" fontId="11" fillId="0" borderId="0" xfId="12" applyFont="1"/>
    <xf numFmtId="43" fontId="10" fillId="0" borderId="1" xfId="6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2" borderId="8" xfId="0" applyFont="1" applyFill="1" applyBorder="1"/>
    <xf numFmtId="44" fontId="20" fillId="2" borderId="8" xfId="1" applyFont="1" applyFill="1" applyBorder="1"/>
    <xf numFmtId="44" fontId="20" fillId="2" borderId="8" xfId="0" applyNumberFormat="1" applyFont="1" applyFill="1" applyBorder="1"/>
    <xf numFmtId="44" fontId="20" fillId="2" borderId="8" xfId="1" applyFont="1" applyFill="1" applyBorder="1" applyAlignment="1">
      <alignment horizontal="center"/>
    </xf>
    <xf numFmtId="0" fontId="20" fillId="2" borderId="0" xfId="0" applyFont="1" applyFill="1"/>
  </cellXfs>
  <cellStyles count="20">
    <cellStyle name="Comma 5" xfId="11"/>
    <cellStyle name="Currency 2" xfId="3"/>
    <cellStyle name="Currency 2 2" xfId="17"/>
    <cellStyle name="Millares" xfId="6" builtinId="3"/>
    <cellStyle name="Millares 2" xfId="8"/>
    <cellStyle name="Millares 2 2" xfId="13"/>
    <cellStyle name="Moneda" xfId="1" builtinId="4"/>
    <cellStyle name="Moneda 2" xfId="9"/>
    <cellStyle name="Moneda 2 2" xfId="14"/>
    <cellStyle name="Moneda 3" xfId="19"/>
    <cellStyle name="Normal" xfId="0" builtinId="0"/>
    <cellStyle name="Normal 2" xfId="2"/>
    <cellStyle name="Normal 2 2" xfId="5"/>
    <cellStyle name="Normal 2 3" xfId="16"/>
    <cellStyle name="Normal 5" xfId="7"/>
    <cellStyle name="Normal 5 2" xfId="12"/>
    <cellStyle name="Percent 2" xfId="4"/>
    <cellStyle name="Percent 2 2" xfId="18"/>
    <cellStyle name="Währung" xfId="10"/>
    <cellStyle name="Währung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zoomScaleNormal="100" workbookViewId="0">
      <selection activeCell="E40" sqref="E40"/>
    </sheetView>
  </sheetViews>
  <sheetFormatPr baseColWidth="10" defaultColWidth="11.44140625" defaultRowHeight="14.4" x14ac:dyDescent="0.3"/>
  <cols>
    <col min="1" max="1" width="2.44140625" style="55" customWidth="1"/>
    <col min="2" max="2" width="83.5546875" style="55" customWidth="1"/>
    <col min="3" max="3" width="12.44140625" style="55" customWidth="1"/>
    <col min="4" max="4" width="10.44140625" style="55" bestFit="1" customWidth="1"/>
    <col min="5" max="5" width="19.33203125" style="55" customWidth="1"/>
    <col min="6" max="6" width="16" style="55" bestFit="1" customWidth="1"/>
    <col min="7" max="7" width="17.6640625" style="55" customWidth="1"/>
    <col min="8" max="8" width="24.6640625" style="55" customWidth="1"/>
    <col min="9" max="16384" width="11.44140625" style="55"/>
  </cols>
  <sheetData>
    <row r="1" spans="1:8" ht="15.9" customHeight="1" x14ac:dyDescent="0.3">
      <c r="B1" s="3"/>
      <c r="F1" s="14"/>
    </row>
    <row r="2" spans="1:8" ht="15.9" customHeight="1" x14ac:dyDescent="0.3">
      <c r="B2" s="3"/>
      <c r="F2" s="14"/>
    </row>
    <row r="3" spans="1:8" ht="15.9" customHeight="1" x14ac:dyDescent="0.3">
      <c r="B3" s="3"/>
      <c r="F3" s="14"/>
    </row>
    <row r="4" spans="1:8" ht="15.9" customHeight="1" x14ac:dyDescent="0.3">
      <c r="B4" s="14"/>
      <c r="C4" s="14"/>
      <c r="D4" s="14"/>
      <c r="E4" s="14"/>
      <c r="F4" s="14"/>
    </row>
    <row r="5" spans="1:8" ht="15.9" customHeight="1" x14ac:dyDescent="0.3">
      <c r="B5" s="8"/>
      <c r="C5" s="9"/>
      <c r="D5" s="8"/>
      <c r="E5" s="8"/>
      <c r="F5" s="14"/>
    </row>
    <row r="6" spans="1:8" ht="15.9" customHeight="1" x14ac:dyDescent="0.3">
      <c r="B6" s="44" t="s">
        <v>45</v>
      </c>
      <c r="C6" s="34"/>
      <c r="D6" s="33"/>
      <c r="E6" s="33"/>
      <c r="F6" s="33"/>
      <c r="G6" s="35"/>
      <c r="H6" s="33"/>
    </row>
    <row r="7" spans="1:8" ht="15.9" customHeight="1" x14ac:dyDescent="0.3">
      <c r="B7" s="8"/>
      <c r="C7" s="9"/>
      <c r="D7" s="8"/>
      <c r="E7" s="8"/>
      <c r="F7" s="8"/>
      <c r="G7" s="7"/>
      <c r="H7" s="8"/>
    </row>
    <row r="8" spans="1:8" ht="15.9" customHeight="1" x14ac:dyDescent="0.3">
      <c r="A8" s="39"/>
      <c r="B8" s="41" t="s">
        <v>18</v>
      </c>
      <c r="C8" s="41" t="s">
        <v>0</v>
      </c>
      <c r="D8" s="41" t="s">
        <v>1</v>
      </c>
      <c r="E8" s="41" t="s">
        <v>27</v>
      </c>
      <c r="F8" s="41" t="s">
        <v>24</v>
      </c>
      <c r="G8" s="41" t="s">
        <v>5</v>
      </c>
      <c r="H8" s="41" t="s">
        <v>4</v>
      </c>
    </row>
    <row r="9" spans="1:8" ht="15.9" customHeight="1" x14ac:dyDescent="0.3">
      <c r="B9" s="8"/>
      <c r="C9" s="9"/>
      <c r="D9" s="8"/>
      <c r="E9" s="8"/>
      <c r="F9" s="8"/>
      <c r="G9" s="7"/>
      <c r="H9" s="8"/>
    </row>
    <row r="10" spans="1:8" ht="15.9" customHeight="1" x14ac:dyDescent="0.3">
      <c r="B10" s="45" t="s">
        <v>38</v>
      </c>
      <c r="C10" s="46">
        <v>1</v>
      </c>
      <c r="D10" s="47">
        <v>1</v>
      </c>
      <c r="E10" s="48"/>
      <c r="F10" s="48"/>
      <c r="G10" s="48">
        <f>D10*(E10+F10)</f>
        <v>0</v>
      </c>
      <c r="H10" s="8"/>
    </row>
    <row r="11" spans="1:8" ht="15.9" customHeight="1" x14ac:dyDescent="0.3">
      <c r="B11" s="8" t="s">
        <v>37</v>
      </c>
      <c r="C11" s="46">
        <v>1</v>
      </c>
      <c r="D11" s="47">
        <v>4</v>
      </c>
      <c r="E11" s="48"/>
      <c r="F11" s="48"/>
      <c r="G11" s="48">
        <f>D11*(E11+F11)</f>
        <v>0</v>
      </c>
      <c r="H11" s="8"/>
    </row>
    <row r="12" spans="1:8" s="56" customFormat="1" ht="15.9" customHeight="1" x14ac:dyDescent="0.3">
      <c r="B12" s="45" t="s">
        <v>39</v>
      </c>
      <c r="C12" s="46">
        <v>1</v>
      </c>
      <c r="D12" s="47">
        <v>2</v>
      </c>
      <c r="E12" s="48"/>
      <c r="F12" s="48"/>
      <c r="G12" s="48">
        <f t="shared" ref="G12:G14" si="0">D12*(E12+F12)</f>
        <v>0</v>
      </c>
    </row>
    <row r="13" spans="1:8" s="56" customFormat="1" ht="15.9" customHeight="1" x14ac:dyDescent="0.3">
      <c r="B13" s="45" t="s">
        <v>43</v>
      </c>
      <c r="C13" s="46">
        <v>1</v>
      </c>
      <c r="D13" s="47">
        <v>2</v>
      </c>
      <c r="E13" s="48"/>
      <c r="F13" s="48"/>
      <c r="G13" s="48">
        <f t="shared" si="0"/>
        <v>0</v>
      </c>
    </row>
    <row r="14" spans="1:8" s="58" customFormat="1" ht="15.9" customHeight="1" x14ac:dyDescent="0.3">
      <c r="B14" s="45" t="s">
        <v>42</v>
      </c>
      <c r="C14" s="46">
        <v>1</v>
      </c>
      <c r="D14" s="47">
        <v>2</v>
      </c>
      <c r="E14" s="48"/>
      <c r="F14" s="48"/>
      <c r="G14" s="48">
        <f t="shared" si="0"/>
        <v>0</v>
      </c>
    </row>
    <row r="15" spans="1:8" s="56" customFormat="1" ht="15.9" customHeight="1" x14ac:dyDescent="0.3">
      <c r="B15" s="45"/>
      <c r="C15" s="46"/>
      <c r="D15" s="47"/>
      <c r="E15" s="48"/>
      <c r="F15" s="48"/>
      <c r="G15" s="48"/>
    </row>
    <row r="16" spans="1:8" ht="15.9" customHeight="1" x14ac:dyDescent="0.3"/>
    <row r="17" spans="1:8" ht="15.9" customHeight="1" x14ac:dyDescent="0.3">
      <c r="B17" s="8"/>
      <c r="C17" s="9"/>
      <c r="D17" s="8"/>
      <c r="E17" s="7"/>
      <c r="F17" s="7"/>
      <c r="G17" s="7"/>
      <c r="H17" s="36">
        <f>SUM(G10:G16)</f>
        <v>0</v>
      </c>
    </row>
    <row r="18" spans="1:8" ht="15.9" customHeight="1" x14ac:dyDescent="0.3">
      <c r="B18" s="8"/>
      <c r="C18" s="9"/>
      <c r="D18" s="8"/>
      <c r="E18" s="7"/>
      <c r="F18" s="7"/>
      <c r="G18" s="7"/>
      <c r="H18" s="11"/>
    </row>
    <row r="19" spans="1:8" ht="15.9" customHeight="1" x14ac:dyDescent="0.3">
      <c r="B19" s="8"/>
      <c r="C19" s="9"/>
      <c r="D19" s="8"/>
      <c r="E19" s="7"/>
      <c r="F19" s="7"/>
      <c r="G19" s="7"/>
      <c r="H19" s="11"/>
    </row>
    <row r="20" spans="1:8" ht="15.9" customHeight="1" x14ac:dyDescent="0.3">
      <c r="B20" s="12"/>
      <c r="C20" s="12"/>
      <c r="D20" s="12"/>
      <c r="E20" s="12"/>
      <c r="F20" s="12"/>
      <c r="G20" s="12"/>
      <c r="H20" s="5"/>
    </row>
    <row r="21" spans="1:8" ht="15.9" customHeight="1" x14ac:dyDescent="0.3">
      <c r="A21" s="39"/>
      <c r="B21" s="41" t="s">
        <v>22</v>
      </c>
      <c r="C21" s="54" t="s">
        <v>0</v>
      </c>
      <c r="D21" s="54" t="s">
        <v>1</v>
      </c>
      <c r="E21" s="41" t="s">
        <v>27</v>
      </c>
      <c r="F21" s="41" t="s">
        <v>24</v>
      </c>
      <c r="G21" s="54" t="s">
        <v>5</v>
      </c>
      <c r="H21" s="54" t="s">
        <v>4</v>
      </c>
    </row>
    <row r="22" spans="1:8" ht="15.9" customHeight="1" x14ac:dyDescent="0.3">
      <c r="B22" s="12"/>
      <c r="C22" s="12"/>
      <c r="D22" s="12"/>
      <c r="E22" s="12"/>
      <c r="F22" s="12"/>
      <c r="G22" s="12"/>
      <c r="H22" s="12"/>
    </row>
    <row r="23" spans="1:8" ht="15.9" customHeight="1" x14ac:dyDescent="0.3">
      <c r="B23" s="45" t="s">
        <v>17</v>
      </c>
      <c r="C23" s="46" t="s">
        <v>20</v>
      </c>
      <c r="D23" s="47">
        <v>1200</v>
      </c>
      <c r="E23" s="48"/>
      <c r="F23" s="48"/>
      <c r="G23" s="48">
        <f t="shared" ref="G23:G27" si="1">D23*(E23+F23)</f>
        <v>0</v>
      </c>
      <c r="H23" s="8"/>
    </row>
    <row r="24" spans="1:8" s="56" customFormat="1" ht="15.9" customHeight="1" x14ac:dyDescent="0.3">
      <c r="B24" s="59" t="s">
        <v>40</v>
      </c>
      <c r="C24" s="62">
        <v>1</v>
      </c>
      <c r="D24" s="60">
        <v>1</v>
      </c>
      <c r="E24" s="61"/>
      <c r="F24" s="61"/>
      <c r="G24" s="48">
        <f t="shared" si="1"/>
        <v>0</v>
      </c>
      <c r="H24" s="8"/>
    </row>
    <row r="25" spans="1:8" ht="15.9" customHeight="1" x14ac:dyDescent="0.3">
      <c r="B25" s="45" t="s">
        <v>23</v>
      </c>
      <c r="C25" s="49">
        <v>1</v>
      </c>
      <c r="D25" s="47">
        <v>4</v>
      </c>
      <c r="E25" s="48"/>
      <c r="F25" s="48"/>
      <c r="G25" s="48">
        <f t="shared" si="1"/>
        <v>0</v>
      </c>
      <c r="H25" s="8"/>
    </row>
    <row r="26" spans="1:8" ht="15.9" customHeight="1" x14ac:dyDescent="0.3">
      <c r="B26" s="45" t="s">
        <v>25</v>
      </c>
      <c r="C26" s="47" t="s">
        <v>19</v>
      </c>
      <c r="D26" s="47">
        <v>14</v>
      </c>
      <c r="E26" s="48"/>
      <c r="F26" s="48"/>
      <c r="G26" s="48">
        <f t="shared" si="1"/>
        <v>0</v>
      </c>
      <c r="H26" s="8"/>
    </row>
    <row r="27" spans="1:8" s="58" customFormat="1" ht="15.9" customHeight="1" x14ac:dyDescent="0.3">
      <c r="B27" s="70" t="s">
        <v>41</v>
      </c>
      <c r="C27" s="69">
        <v>1</v>
      </c>
      <c r="D27" s="67">
        <v>4</v>
      </c>
      <c r="E27" s="68"/>
      <c r="F27" s="68"/>
      <c r="G27" s="48">
        <f t="shared" si="1"/>
        <v>0</v>
      </c>
      <c r="H27" s="8"/>
    </row>
    <row r="28" spans="1:8" s="58" customFormat="1" ht="15.9" customHeight="1" x14ac:dyDescent="0.3">
      <c r="B28" s="63"/>
      <c r="C28" s="64"/>
      <c r="D28" s="65"/>
      <c r="E28" s="66"/>
      <c r="F28" s="66"/>
      <c r="G28" s="66"/>
      <c r="H28" s="8"/>
    </row>
    <row r="29" spans="1:8" ht="15.9" customHeight="1" x14ac:dyDescent="0.3">
      <c r="B29" s="8"/>
      <c r="C29" s="10"/>
      <c r="D29" s="4"/>
      <c r="E29" s="7"/>
      <c r="F29" s="7"/>
      <c r="G29" s="7"/>
      <c r="H29" s="8"/>
    </row>
    <row r="30" spans="1:8" s="57" customFormat="1" ht="15.9" customHeight="1" x14ac:dyDescent="0.3">
      <c r="B30" s="8"/>
      <c r="C30" s="10"/>
      <c r="D30" s="4"/>
      <c r="E30" s="7"/>
      <c r="F30" s="7"/>
      <c r="G30" s="7"/>
      <c r="H30" s="8"/>
    </row>
    <row r="31" spans="1:8" ht="15.9" customHeight="1" x14ac:dyDescent="0.3">
      <c r="B31" s="8"/>
      <c r="C31" s="10"/>
      <c r="D31" s="4"/>
      <c r="E31" s="7"/>
      <c r="F31" s="7"/>
      <c r="G31" s="7"/>
      <c r="H31" s="8"/>
    </row>
    <row r="32" spans="1:8" ht="15.9" customHeight="1" x14ac:dyDescent="0.3">
      <c r="B32" s="8"/>
      <c r="C32" s="10"/>
      <c r="D32" s="4"/>
      <c r="E32" s="7"/>
      <c r="F32" s="7"/>
      <c r="G32" s="7"/>
      <c r="H32" s="36">
        <f>SUM(G23:G33)</f>
        <v>0</v>
      </c>
    </row>
    <row r="33" spans="1:8" ht="15.9" customHeight="1" x14ac:dyDescent="0.3">
      <c r="B33" s="8"/>
      <c r="C33" s="10"/>
      <c r="D33" s="4"/>
      <c r="E33" s="7"/>
      <c r="F33" s="7"/>
      <c r="G33" s="7"/>
      <c r="H33" s="8"/>
    </row>
    <row r="34" spans="1:8" ht="15.9" customHeight="1" x14ac:dyDescent="0.3">
      <c r="B34" s="8"/>
      <c r="C34" s="10"/>
      <c r="D34" s="4"/>
      <c r="E34" s="7"/>
      <c r="F34" s="7"/>
      <c r="G34" s="7"/>
      <c r="H34" s="8"/>
    </row>
    <row r="35" spans="1:8" ht="15.9" customHeight="1" x14ac:dyDescent="0.3">
      <c r="B35" s="8"/>
      <c r="C35" s="10"/>
      <c r="D35" s="4"/>
      <c r="E35" s="7"/>
      <c r="F35" s="7"/>
      <c r="G35" s="7"/>
    </row>
    <row r="36" spans="1:8" ht="15.9" customHeight="1" x14ac:dyDescent="0.3">
      <c r="A36" s="39"/>
      <c r="B36" s="8"/>
      <c r="C36" s="10"/>
      <c r="D36" s="4"/>
      <c r="E36" s="7"/>
      <c r="F36" s="7"/>
      <c r="G36" s="7"/>
      <c r="H36" s="54" t="s">
        <v>4</v>
      </c>
    </row>
    <row r="37" spans="1:8" ht="15.9" customHeight="1" x14ac:dyDescent="0.3">
      <c r="A37" s="31"/>
      <c r="H37" s="11"/>
    </row>
    <row r="38" spans="1:8" ht="15.9" customHeight="1" x14ac:dyDescent="0.3">
      <c r="B38" s="41" t="s">
        <v>36</v>
      </c>
      <c r="C38" s="54" t="s">
        <v>0</v>
      </c>
      <c r="D38" s="54" t="s">
        <v>1</v>
      </c>
      <c r="E38" s="41" t="s">
        <v>27</v>
      </c>
      <c r="F38" s="41" t="s">
        <v>24</v>
      </c>
      <c r="G38" s="54" t="s">
        <v>5</v>
      </c>
      <c r="H38" s="11"/>
    </row>
    <row r="39" spans="1:8" ht="15.9" customHeight="1" x14ac:dyDescent="0.3">
      <c r="B39" s="31"/>
      <c r="C39" s="32"/>
      <c r="D39" s="32"/>
      <c r="E39" s="32"/>
      <c r="F39" s="32"/>
      <c r="G39" s="32"/>
      <c r="H39" s="11"/>
    </row>
    <row r="40" spans="1:8" ht="15.9" customHeight="1" x14ac:dyDescent="0.3">
      <c r="B40" s="45" t="s">
        <v>28</v>
      </c>
      <c r="C40" s="47" t="s">
        <v>21</v>
      </c>
      <c r="D40" s="47">
        <v>1</v>
      </c>
      <c r="E40" s="51"/>
      <c r="F40" s="51">
        <f>E40*0.18</f>
        <v>0</v>
      </c>
      <c r="G40" s="51">
        <f>D40*(E40+F40)</f>
        <v>0</v>
      </c>
      <c r="H40" s="8"/>
    </row>
    <row r="41" spans="1:8" ht="15.9" customHeight="1" x14ac:dyDescent="0.3">
      <c r="B41" s="45"/>
      <c r="C41" s="50"/>
      <c r="D41" s="47"/>
      <c r="E41" s="51"/>
      <c r="F41" s="51"/>
      <c r="G41" s="51"/>
      <c r="H41" s="12"/>
    </row>
    <row r="42" spans="1:8" ht="15.9" customHeight="1" x14ac:dyDescent="0.3">
      <c r="B42" s="45"/>
      <c r="C42" s="50"/>
      <c r="D42" s="47"/>
      <c r="E42" s="51"/>
      <c r="F42" s="51"/>
      <c r="G42" s="51"/>
      <c r="H42" s="12"/>
    </row>
    <row r="43" spans="1:8" ht="15.9" customHeight="1" x14ac:dyDescent="0.3">
      <c r="B43" s="8"/>
      <c r="C43" s="10"/>
      <c r="D43" s="4"/>
      <c r="E43" s="7"/>
      <c r="F43" s="7"/>
      <c r="G43" s="7"/>
      <c r="H43" s="37">
        <f>SUM(G40:G45)</f>
        <v>0</v>
      </c>
    </row>
    <row r="44" spans="1:8" ht="15.9" customHeight="1" x14ac:dyDescent="0.3">
      <c r="B44" s="52"/>
      <c r="C44" s="10"/>
      <c r="D44" s="4"/>
      <c r="E44" s="7"/>
      <c r="F44" s="7"/>
      <c r="G44" s="7"/>
      <c r="H44" s="12"/>
    </row>
    <row r="45" spans="1:8" ht="15.9" customHeight="1" x14ac:dyDescent="0.3">
      <c r="B45" s="52"/>
      <c r="C45" s="6"/>
      <c r="D45" s="13"/>
      <c r="G45" s="7"/>
      <c r="H45" s="12"/>
    </row>
    <row r="46" spans="1:8" ht="15.9" customHeight="1" x14ac:dyDescent="0.3">
      <c r="B46" s="52"/>
      <c r="C46" s="6"/>
      <c r="D46" s="13"/>
      <c r="E46" s="7"/>
      <c r="F46" s="7"/>
      <c r="G46" s="7"/>
      <c r="H46" s="12"/>
    </row>
    <row r="47" spans="1:8" ht="15.9" customHeight="1" x14ac:dyDescent="0.3">
      <c r="C47" s="14"/>
      <c r="D47" s="14"/>
      <c r="E47" s="53" t="s">
        <v>6</v>
      </c>
      <c r="F47" s="18"/>
      <c r="G47" s="12"/>
      <c r="H47" s="40">
        <f>SUM(H7:H44)/1.18</f>
        <v>0</v>
      </c>
    </row>
    <row r="48" spans="1:8" ht="15.9" customHeight="1" x14ac:dyDescent="0.3">
      <c r="C48" s="14"/>
      <c r="D48" s="14"/>
      <c r="E48" s="18"/>
      <c r="F48" s="18"/>
      <c r="G48" s="12"/>
      <c r="H48" s="12"/>
    </row>
    <row r="49" spans="2:8" ht="15.9" customHeight="1" x14ac:dyDescent="0.3">
      <c r="C49" s="14"/>
      <c r="D49" s="14"/>
      <c r="E49" s="18"/>
      <c r="F49" s="18"/>
      <c r="G49" s="12"/>
      <c r="H49" s="12"/>
    </row>
    <row r="50" spans="2:8" ht="15.9" customHeight="1" x14ac:dyDescent="0.3">
      <c r="C50" s="14"/>
      <c r="D50" s="14"/>
      <c r="F50" s="38"/>
      <c r="G50" s="12"/>
      <c r="H50" s="14"/>
    </row>
    <row r="51" spans="2:8" x14ac:dyDescent="0.3">
      <c r="B51" s="12"/>
      <c r="C51" s="14"/>
      <c r="D51" s="14"/>
      <c r="E51" s="18"/>
      <c r="F51" s="18"/>
      <c r="G51" s="12"/>
    </row>
    <row r="52" spans="2:8" x14ac:dyDescent="0.3">
      <c r="B52" s="12"/>
      <c r="C52" s="14"/>
      <c r="D52" s="14"/>
      <c r="E52" s="18"/>
      <c r="F52" s="18"/>
      <c r="G52" s="12"/>
    </row>
    <row r="53" spans="2:8" x14ac:dyDescent="0.3">
      <c r="B53" s="14"/>
      <c r="C53" s="15"/>
      <c r="D53" s="16"/>
      <c r="E53" s="17"/>
      <c r="F53" s="17"/>
      <c r="G53" s="14"/>
    </row>
  </sheetData>
  <pageMargins left="0.11811023622047245" right="0.39370078740157483" top="0.74803149606299213" bottom="0.7480314960629921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0"/>
  <sheetViews>
    <sheetView zoomScale="85" zoomScaleNormal="85" workbookViewId="0">
      <selection activeCell="T18" sqref="T18"/>
    </sheetView>
  </sheetViews>
  <sheetFormatPr baseColWidth="10" defaultColWidth="11.44140625" defaultRowHeight="14.4" x14ac:dyDescent="0.3"/>
  <cols>
    <col min="1" max="1" width="3.44140625" style="1" customWidth="1"/>
    <col min="2" max="2" width="4" style="1" customWidth="1"/>
    <col min="3" max="3" width="48.6640625" style="1" customWidth="1"/>
    <col min="4" max="17" width="2" style="1" customWidth="1"/>
    <col min="18" max="184" width="11.44140625" style="1"/>
    <col min="185" max="185" width="4" style="1" customWidth="1"/>
    <col min="186" max="186" width="33.6640625" style="1" customWidth="1"/>
    <col min="187" max="270" width="2" style="1" customWidth="1"/>
    <col min="271" max="440" width="11.44140625" style="1"/>
    <col min="441" max="441" width="4" style="1" customWidth="1"/>
    <col min="442" max="442" width="33.6640625" style="1" customWidth="1"/>
    <col min="443" max="526" width="2" style="1" customWidth="1"/>
    <col min="527" max="696" width="11.44140625" style="1"/>
    <col min="697" max="697" width="4" style="1" customWidth="1"/>
    <col min="698" max="698" width="33.6640625" style="1" customWidth="1"/>
    <col min="699" max="782" width="2" style="1" customWidth="1"/>
    <col min="783" max="952" width="11.44140625" style="1"/>
    <col min="953" max="953" width="4" style="1" customWidth="1"/>
    <col min="954" max="954" width="33.6640625" style="1" customWidth="1"/>
    <col min="955" max="1038" width="2" style="1" customWidth="1"/>
    <col min="1039" max="1208" width="11.44140625" style="1"/>
    <col min="1209" max="1209" width="4" style="1" customWidth="1"/>
    <col min="1210" max="1210" width="33.6640625" style="1" customWidth="1"/>
    <col min="1211" max="1294" width="2" style="1" customWidth="1"/>
    <col min="1295" max="1464" width="11.44140625" style="1"/>
    <col min="1465" max="1465" width="4" style="1" customWidth="1"/>
    <col min="1466" max="1466" width="33.6640625" style="1" customWidth="1"/>
    <col min="1467" max="1550" width="2" style="1" customWidth="1"/>
    <col min="1551" max="1720" width="11.44140625" style="1"/>
    <col min="1721" max="1721" width="4" style="1" customWidth="1"/>
    <col min="1722" max="1722" width="33.6640625" style="1" customWidth="1"/>
    <col min="1723" max="1806" width="2" style="1" customWidth="1"/>
    <col min="1807" max="1976" width="11.44140625" style="1"/>
    <col min="1977" max="1977" width="4" style="1" customWidth="1"/>
    <col min="1978" max="1978" width="33.6640625" style="1" customWidth="1"/>
    <col min="1979" max="2062" width="2" style="1" customWidth="1"/>
    <col min="2063" max="2232" width="11.44140625" style="1"/>
    <col min="2233" max="2233" width="4" style="1" customWidth="1"/>
    <col min="2234" max="2234" width="33.6640625" style="1" customWidth="1"/>
    <col min="2235" max="2318" width="2" style="1" customWidth="1"/>
    <col min="2319" max="2488" width="11.44140625" style="1"/>
    <col min="2489" max="2489" width="4" style="1" customWidth="1"/>
    <col min="2490" max="2490" width="33.6640625" style="1" customWidth="1"/>
    <col min="2491" max="2574" width="2" style="1" customWidth="1"/>
    <col min="2575" max="2744" width="11.44140625" style="1"/>
    <col min="2745" max="2745" width="4" style="1" customWidth="1"/>
    <col min="2746" max="2746" width="33.6640625" style="1" customWidth="1"/>
    <col min="2747" max="2830" width="2" style="1" customWidth="1"/>
    <col min="2831" max="3000" width="11.44140625" style="1"/>
    <col min="3001" max="3001" width="4" style="1" customWidth="1"/>
    <col min="3002" max="3002" width="33.6640625" style="1" customWidth="1"/>
    <col min="3003" max="3086" width="2" style="1" customWidth="1"/>
    <col min="3087" max="3256" width="11.44140625" style="1"/>
    <col min="3257" max="3257" width="4" style="1" customWidth="1"/>
    <col min="3258" max="3258" width="33.6640625" style="1" customWidth="1"/>
    <col min="3259" max="3342" width="2" style="1" customWidth="1"/>
    <col min="3343" max="3512" width="11.44140625" style="1"/>
    <col min="3513" max="3513" width="4" style="1" customWidth="1"/>
    <col min="3514" max="3514" width="33.6640625" style="1" customWidth="1"/>
    <col min="3515" max="3598" width="2" style="1" customWidth="1"/>
    <col min="3599" max="3768" width="11.44140625" style="1"/>
    <col min="3769" max="3769" width="4" style="1" customWidth="1"/>
    <col min="3770" max="3770" width="33.6640625" style="1" customWidth="1"/>
    <col min="3771" max="3854" width="2" style="1" customWidth="1"/>
    <col min="3855" max="4024" width="11.44140625" style="1"/>
    <col min="4025" max="4025" width="4" style="1" customWidth="1"/>
    <col min="4026" max="4026" width="33.6640625" style="1" customWidth="1"/>
    <col min="4027" max="4110" width="2" style="1" customWidth="1"/>
    <col min="4111" max="4280" width="11.44140625" style="1"/>
    <col min="4281" max="4281" width="4" style="1" customWidth="1"/>
    <col min="4282" max="4282" width="33.6640625" style="1" customWidth="1"/>
    <col min="4283" max="4366" width="2" style="1" customWidth="1"/>
    <col min="4367" max="4536" width="11.44140625" style="1"/>
    <col min="4537" max="4537" width="4" style="1" customWidth="1"/>
    <col min="4538" max="4538" width="33.6640625" style="1" customWidth="1"/>
    <col min="4539" max="4622" width="2" style="1" customWidth="1"/>
    <col min="4623" max="4792" width="11.44140625" style="1"/>
    <col min="4793" max="4793" width="4" style="1" customWidth="1"/>
    <col min="4794" max="4794" width="33.6640625" style="1" customWidth="1"/>
    <col min="4795" max="4878" width="2" style="1" customWidth="1"/>
    <col min="4879" max="5048" width="11.44140625" style="1"/>
    <col min="5049" max="5049" width="4" style="1" customWidth="1"/>
    <col min="5050" max="5050" width="33.6640625" style="1" customWidth="1"/>
    <col min="5051" max="5134" width="2" style="1" customWidth="1"/>
    <col min="5135" max="5304" width="11.44140625" style="1"/>
    <col min="5305" max="5305" width="4" style="1" customWidth="1"/>
    <col min="5306" max="5306" width="33.6640625" style="1" customWidth="1"/>
    <col min="5307" max="5390" width="2" style="1" customWidth="1"/>
    <col min="5391" max="5560" width="11.44140625" style="1"/>
    <col min="5561" max="5561" width="4" style="1" customWidth="1"/>
    <col min="5562" max="5562" width="33.6640625" style="1" customWidth="1"/>
    <col min="5563" max="5646" width="2" style="1" customWidth="1"/>
    <col min="5647" max="5816" width="11.44140625" style="1"/>
    <col min="5817" max="5817" width="4" style="1" customWidth="1"/>
    <col min="5818" max="5818" width="33.6640625" style="1" customWidth="1"/>
    <col min="5819" max="5902" width="2" style="1" customWidth="1"/>
    <col min="5903" max="6072" width="11.44140625" style="1"/>
    <col min="6073" max="6073" width="4" style="1" customWidth="1"/>
    <col min="6074" max="6074" width="33.6640625" style="1" customWidth="1"/>
    <col min="6075" max="6158" width="2" style="1" customWidth="1"/>
    <col min="6159" max="6328" width="11.44140625" style="1"/>
    <col min="6329" max="6329" width="4" style="1" customWidth="1"/>
    <col min="6330" max="6330" width="33.6640625" style="1" customWidth="1"/>
    <col min="6331" max="6414" width="2" style="1" customWidth="1"/>
    <col min="6415" max="6584" width="11.44140625" style="1"/>
    <col min="6585" max="6585" width="4" style="1" customWidth="1"/>
    <col min="6586" max="6586" width="33.6640625" style="1" customWidth="1"/>
    <col min="6587" max="6670" width="2" style="1" customWidth="1"/>
    <col min="6671" max="6840" width="11.44140625" style="1"/>
    <col min="6841" max="6841" width="4" style="1" customWidth="1"/>
    <col min="6842" max="6842" width="33.6640625" style="1" customWidth="1"/>
    <col min="6843" max="6926" width="2" style="1" customWidth="1"/>
    <col min="6927" max="7096" width="11.44140625" style="1"/>
    <col min="7097" max="7097" width="4" style="1" customWidth="1"/>
    <col min="7098" max="7098" width="33.6640625" style="1" customWidth="1"/>
    <col min="7099" max="7182" width="2" style="1" customWidth="1"/>
    <col min="7183" max="7352" width="11.44140625" style="1"/>
    <col min="7353" max="7353" width="4" style="1" customWidth="1"/>
    <col min="7354" max="7354" width="33.6640625" style="1" customWidth="1"/>
    <col min="7355" max="7438" width="2" style="1" customWidth="1"/>
    <col min="7439" max="7608" width="11.44140625" style="1"/>
    <col min="7609" max="7609" width="4" style="1" customWidth="1"/>
    <col min="7610" max="7610" width="33.6640625" style="1" customWidth="1"/>
    <col min="7611" max="7694" width="2" style="1" customWidth="1"/>
    <col min="7695" max="7864" width="11.44140625" style="1"/>
    <col min="7865" max="7865" width="4" style="1" customWidth="1"/>
    <col min="7866" max="7866" width="33.6640625" style="1" customWidth="1"/>
    <col min="7867" max="7950" width="2" style="1" customWidth="1"/>
    <col min="7951" max="8120" width="11.44140625" style="1"/>
    <col min="8121" max="8121" width="4" style="1" customWidth="1"/>
    <col min="8122" max="8122" width="33.6640625" style="1" customWidth="1"/>
    <col min="8123" max="8206" width="2" style="1" customWidth="1"/>
    <col min="8207" max="8376" width="11.44140625" style="1"/>
    <col min="8377" max="8377" width="4" style="1" customWidth="1"/>
    <col min="8378" max="8378" width="33.6640625" style="1" customWidth="1"/>
    <col min="8379" max="8462" width="2" style="1" customWidth="1"/>
    <col min="8463" max="8632" width="11.44140625" style="1"/>
    <col min="8633" max="8633" width="4" style="1" customWidth="1"/>
    <col min="8634" max="8634" width="33.6640625" style="1" customWidth="1"/>
    <col min="8635" max="8718" width="2" style="1" customWidth="1"/>
    <col min="8719" max="8888" width="11.44140625" style="1"/>
    <col min="8889" max="8889" width="4" style="1" customWidth="1"/>
    <col min="8890" max="8890" width="33.6640625" style="1" customWidth="1"/>
    <col min="8891" max="8974" width="2" style="1" customWidth="1"/>
    <col min="8975" max="9144" width="11.44140625" style="1"/>
    <col min="9145" max="9145" width="4" style="1" customWidth="1"/>
    <col min="9146" max="9146" width="33.6640625" style="1" customWidth="1"/>
    <col min="9147" max="9230" width="2" style="1" customWidth="1"/>
    <col min="9231" max="9400" width="11.44140625" style="1"/>
    <col min="9401" max="9401" width="4" style="1" customWidth="1"/>
    <col min="9402" max="9402" width="33.6640625" style="1" customWidth="1"/>
    <col min="9403" max="9486" width="2" style="1" customWidth="1"/>
    <col min="9487" max="9656" width="11.44140625" style="1"/>
    <col min="9657" max="9657" width="4" style="1" customWidth="1"/>
    <col min="9658" max="9658" width="33.6640625" style="1" customWidth="1"/>
    <col min="9659" max="9742" width="2" style="1" customWidth="1"/>
    <col min="9743" max="9912" width="11.44140625" style="1"/>
    <col min="9913" max="9913" width="4" style="1" customWidth="1"/>
    <col min="9914" max="9914" width="33.6640625" style="1" customWidth="1"/>
    <col min="9915" max="9998" width="2" style="1" customWidth="1"/>
    <col min="9999" max="10168" width="11.44140625" style="1"/>
    <col min="10169" max="10169" width="4" style="1" customWidth="1"/>
    <col min="10170" max="10170" width="33.6640625" style="1" customWidth="1"/>
    <col min="10171" max="10254" width="2" style="1" customWidth="1"/>
    <col min="10255" max="10424" width="11.44140625" style="1"/>
    <col min="10425" max="10425" width="4" style="1" customWidth="1"/>
    <col min="10426" max="10426" width="33.6640625" style="1" customWidth="1"/>
    <col min="10427" max="10510" width="2" style="1" customWidth="1"/>
    <col min="10511" max="10680" width="11.44140625" style="1"/>
    <col min="10681" max="10681" width="4" style="1" customWidth="1"/>
    <col min="10682" max="10682" width="33.6640625" style="1" customWidth="1"/>
    <col min="10683" max="10766" width="2" style="1" customWidth="1"/>
    <col min="10767" max="10936" width="11.44140625" style="1"/>
    <col min="10937" max="10937" width="4" style="1" customWidth="1"/>
    <col min="10938" max="10938" width="33.6640625" style="1" customWidth="1"/>
    <col min="10939" max="11022" width="2" style="1" customWidth="1"/>
    <col min="11023" max="11192" width="11.44140625" style="1"/>
    <col min="11193" max="11193" width="4" style="1" customWidth="1"/>
    <col min="11194" max="11194" width="33.6640625" style="1" customWidth="1"/>
    <col min="11195" max="11278" width="2" style="1" customWidth="1"/>
    <col min="11279" max="11448" width="11.44140625" style="1"/>
    <col min="11449" max="11449" width="4" style="1" customWidth="1"/>
    <col min="11450" max="11450" width="33.6640625" style="1" customWidth="1"/>
    <col min="11451" max="11534" width="2" style="1" customWidth="1"/>
    <col min="11535" max="11704" width="11.44140625" style="1"/>
    <col min="11705" max="11705" width="4" style="1" customWidth="1"/>
    <col min="11706" max="11706" width="33.6640625" style="1" customWidth="1"/>
    <col min="11707" max="11790" width="2" style="1" customWidth="1"/>
    <col min="11791" max="11960" width="11.44140625" style="1"/>
    <col min="11961" max="11961" width="4" style="1" customWidth="1"/>
    <col min="11962" max="11962" width="33.6640625" style="1" customWidth="1"/>
    <col min="11963" max="12046" width="2" style="1" customWidth="1"/>
    <col min="12047" max="12216" width="11.44140625" style="1"/>
    <col min="12217" max="12217" width="4" style="1" customWidth="1"/>
    <col min="12218" max="12218" width="33.6640625" style="1" customWidth="1"/>
    <col min="12219" max="12302" width="2" style="1" customWidth="1"/>
    <col min="12303" max="12472" width="11.44140625" style="1"/>
    <col min="12473" max="12473" width="4" style="1" customWidth="1"/>
    <col min="12474" max="12474" width="33.6640625" style="1" customWidth="1"/>
    <col min="12475" max="12558" width="2" style="1" customWidth="1"/>
    <col min="12559" max="12728" width="11.44140625" style="1"/>
    <col min="12729" max="12729" width="4" style="1" customWidth="1"/>
    <col min="12730" max="12730" width="33.6640625" style="1" customWidth="1"/>
    <col min="12731" max="12814" width="2" style="1" customWidth="1"/>
    <col min="12815" max="12984" width="11.44140625" style="1"/>
    <col min="12985" max="12985" width="4" style="1" customWidth="1"/>
    <col min="12986" max="12986" width="33.6640625" style="1" customWidth="1"/>
    <col min="12987" max="13070" width="2" style="1" customWidth="1"/>
    <col min="13071" max="13240" width="11.44140625" style="1"/>
    <col min="13241" max="13241" width="4" style="1" customWidth="1"/>
    <col min="13242" max="13242" width="33.6640625" style="1" customWidth="1"/>
    <col min="13243" max="13326" width="2" style="1" customWidth="1"/>
    <col min="13327" max="13496" width="11.44140625" style="1"/>
    <col min="13497" max="13497" width="4" style="1" customWidth="1"/>
    <col min="13498" max="13498" width="33.6640625" style="1" customWidth="1"/>
    <col min="13499" max="13582" width="2" style="1" customWidth="1"/>
    <col min="13583" max="13752" width="11.44140625" style="1"/>
    <col min="13753" max="13753" width="4" style="1" customWidth="1"/>
    <col min="13754" max="13754" width="33.6640625" style="1" customWidth="1"/>
    <col min="13755" max="13838" width="2" style="1" customWidth="1"/>
    <col min="13839" max="14008" width="11.44140625" style="1"/>
    <col min="14009" max="14009" width="4" style="1" customWidth="1"/>
    <col min="14010" max="14010" width="33.6640625" style="1" customWidth="1"/>
    <col min="14011" max="14094" width="2" style="1" customWidth="1"/>
    <col min="14095" max="14264" width="11.44140625" style="1"/>
    <col min="14265" max="14265" width="4" style="1" customWidth="1"/>
    <col min="14266" max="14266" width="33.6640625" style="1" customWidth="1"/>
    <col min="14267" max="14350" width="2" style="1" customWidth="1"/>
    <col min="14351" max="14520" width="11.44140625" style="1"/>
    <col min="14521" max="14521" width="4" style="1" customWidth="1"/>
    <col min="14522" max="14522" width="33.6640625" style="1" customWidth="1"/>
    <col min="14523" max="14606" width="2" style="1" customWidth="1"/>
    <col min="14607" max="14776" width="11.44140625" style="1"/>
    <col min="14777" max="14777" width="4" style="1" customWidth="1"/>
    <col min="14778" max="14778" width="33.6640625" style="1" customWidth="1"/>
    <col min="14779" max="14862" width="2" style="1" customWidth="1"/>
    <col min="14863" max="15032" width="11.44140625" style="1"/>
    <col min="15033" max="15033" width="4" style="1" customWidth="1"/>
    <col min="15034" max="15034" width="33.6640625" style="1" customWidth="1"/>
    <col min="15035" max="15118" width="2" style="1" customWidth="1"/>
    <col min="15119" max="15288" width="11.44140625" style="1"/>
    <col min="15289" max="15289" width="4" style="1" customWidth="1"/>
    <col min="15290" max="15290" width="33.6640625" style="1" customWidth="1"/>
    <col min="15291" max="15374" width="2" style="1" customWidth="1"/>
    <col min="15375" max="15544" width="11.44140625" style="1"/>
    <col min="15545" max="15545" width="4" style="1" customWidth="1"/>
    <col min="15546" max="15546" width="33.6640625" style="1" customWidth="1"/>
    <col min="15547" max="15630" width="2" style="1" customWidth="1"/>
    <col min="15631" max="15800" width="11.44140625" style="1"/>
    <col min="15801" max="15801" width="4" style="1" customWidth="1"/>
    <col min="15802" max="15802" width="33.6640625" style="1" customWidth="1"/>
    <col min="15803" max="15886" width="2" style="1" customWidth="1"/>
    <col min="15887" max="16056" width="11.44140625" style="1"/>
    <col min="16057" max="16057" width="4" style="1" customWidth="1"/>
    <col min="16058" max="16058" width="33.6640625" style="1" customWidth="1"/>
    <col min="16059" max="16142" width="2" style="1" customWidth="1"/>
    <col min="16143" max="16384" width="11.44140625" style="1"/>
  </cols>
  <sheetData>
    <row r="4" spans="2:17" ht="13.5" customHeight="1" thickBot="1" x14ac:dyDescent="0.35">
      <c r="B4" s="2"/>
      <c r="C4" s="43" t="s">
        <v>44</v>
      </c>
      <c r="J4" s="2"/>
      <c r="K4" s="2"/>
      <c r="L4" s="2"/>
      <c r="M4" s="2"/>
      <c r="N4" s="2"/>
      <c r="O4" s="2"/>
      <c r="P4" s="2"/>
      <c r="Q4" s="2"/>
    </row>
    <row r="5" spans="2:17" ht="16.2" thickBot="1" x14ac:dyDescent="0.35">
      <c r="B5" s="71" t="s">
        <v>7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2:17" ht="6" customHeight="1" thickBot="1" x14ac:dyDescent="0.3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2:17" ht="15" thickBot="1" x14ac:dyDescent="0.35">
      <c r="D7" s="72" t="s">
        <v>8</v>
      </c>
      <c r="E7" s="73"/>
      <c r="F7" s="73"/>
      <c r="G7" s="73"/>
      <c r="H7" s="73"/>
      <c r="I7" s="73"/>
      <c r="J7" s="74"/>
      <c r="K7" s="72" t="s">
        <v>9</v>
      </c>
      <c r="L7" s="73"/>
      <c r="M7" s="73"/>
      <c r="N7" s="73"/>
      <c r="O7" s="73"/>
      <c r="P7" s="73"/>
      <c r="Q7" s="74"/>
    </row>
    <row r="8" spans="2:17" ht="15" thickBot="1" x14ac:dyDescent="0.35">
      <c r="B8" s="20" t="s">
        <v>10</v>
      </c>
      <c r="C8" s="21" t="s">
        <v>3</v>
      </c>
      <c r="D8" s="22" t="s">
        <v>11</v>
      </c>
      <c r="E8" s="23" t="s">
        <v>12</v>
      </c>
      <c r="F8" s="23" t="s">
        <v>12</v>
      </c>
      <c r="G8" s="23" t="s">
        <v>13</v>
      </c>
      <c r="H8" s="23" t="s">
        <v>14</v>
      </c>
      <c r="I8" s="23" t="s">
        <v>15</v>
      </c>
      <c r="J8" s="24" t="s">
        <v>16</v>
      </c>
      <c r="K8" s="22" t="s">
        <v>11</v>
      </c>
      <c r="L8" s="23" t="s">
        <v>12</v>
      </c>
      <c r="M8" s="23" t="s">
        <v>12</v>
      </c>
      <c r="N8" s="23" t="s">
        <v>13</v>
      </c>
      <c r="O8" s="23" t="s">
        <v>14</v>
      </c>
      <c r="P8" s="23" t="s">
        <v>15</v>
      </c>
      <c r="Q8" s="24" t="s">
        <v>16</v>
      </c>
    </row>
    <row r="10" spans="2:17" ht="20.100000000000001" customHeight="1" x14ac:dyDescent="0.3">
      <c r="B10" s="25">
        <v>1</v>
      </c>
      <c r="C10" s="26" t="s">
        <v>29</v>
      </c>
      <c r="D10" s="75"/>
      <c r="E10" s="75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2:17" ht="20.100000000000001" customHeight="1" x14ac:dyDescent="0.3">
      <c r="B11" s="25">
        <v>2</v>
      </c>
      <c r="C11" s="26" t="s">
        <v>30</v>
      </c>
      <c r="D11" s="75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2:17" ht="20.100000000000001" customHeight="1" x14ac:dyDescent="0.3">
      <c r="B12" s="25">
        <v>3</v>
      </c>
      <c r="C12" s="42" t="s">
        <v>26</v>
      </c>
      <c r="D12" s="75"/>
      <c r="E12" s="76"/>
      <c r="F12" s="76"/>
      <c r="G12" s="76"/>
      <c r="H12" s="78"/>
      <c r="I12" s="75"/>
      <c r="J12" s="78"/>
      <c r="K12" s="77"/>
      <c r="L12" s="77"/>
      <c r="M12" s="77"/>
      <c r="N12" s="77"/>
      <c r="O12" s="77"/>
      <c r="P12" s="77"/>
      <c r="Q12" s="77"/>
    </row>
    <row r="13" spans="2:17" ht="20.100000000000001" customHeight="1" x14ac:dyDescent="0.3">
      <c r="B13" s="25">
        <v>4</v>
      </c>
      <c r="C13" s="26" t="s">
        <v>31</v>
      </c>
      <c r="D13" s="75"/>
      <c r="E13" s="75"/>
      <c r="F13" s="75"/>
      <c r="G13" s="75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2:17" ht="20.100000000000001" customHeight="1" x14ac:dyDescent="0.3">
      <c r="B14" s="25">
        <v>5</v>
      </c>
      <c r="C14" s="26" t="s">
        <v>32</v>
      </c>
      <c r="D14" s="75"/>
      <c r="E14" s="75"/>
      <c r="F14" s="76"/>
      <c r="G14" s="75"/>
      <c r="H14" s="75"/>
      <c r="I14" s="76"/>
      <c r="J14" s="77"/>
      <c r="K14" s="79"/>
      <c r="L14" s="79"/>
      <c r="M14" s="77"/>
      <c r="N14" s="77"/>
      <c r="O14" s="77"/>
      <c r="P14" s="77"/>
      <c r="Q14" s="77"/>
    </row>
    <row r="15" spans="2:17" ht="20.100000000000001" customHeight="1" x14ac:dyDescent="0.3">
      <c r="B15" s="25">
        <v>7</v>
      </c>
      <c r="C15" s="26" t="s">
        <v>2</v>
      </c>
      <c r="D15" s="75"/>
      <c r="E15" s="75"/>
      <c r="F15" s="76"/>
      <c r="G15" s="75"/>
      <c r="H15" s="75"/>
      <c r="I15" s="76"/>
      <c r="J15" s="77"/>
      <c r="K15" s="77"/>
      <c r="L15" s="77"/>
      <c r="M15" s="77"/>
      <c r="N15" s="77"/>
      <c r="O15" s="77"/>
      <c r="P15" s="77"/>
      <c r="Q15" s="77"/>
    </row>
    <row r="16" spans="2:17" ht="20.100000000000001" customHeight="1" x14ac:dyDescent="0.3">
      <c r="B16" s="25">
        <v>9</v>
      </c>
      <c r="C16" s="26" t="s">
        <v>33</v>
      </c>
      <c r="D16" s="75"/>
      <c r="E16" s="75"/>
      <c r="F16" s="76"/>
      <c r="G16" s="75"/>
      <c r="H16" s="75"/>
      <c r="I16" s="76"/>
      <c r="J16" s="77"/>
      <c r="K16" s="75"/>
      <c r="L16" s="77"/>
      <c r="M16" s="77"/>
      <c r="N16" s="77"/>
      <c r="O16" s="77"/>
      <c r="P16" s="77"/>
      <c r="Q16" s="77"/>
    </row>
    <row r="17" spans="2:17" ht="20.100000000000001" customHeight="1" x14ac:dyDescent="0.3">
      <c r="B17" s="25">
        <v>10</v>
      </c>
      <c r="C17" s="26" t="s">
        <v>34</v>
      </c>
      <c r="D17" s="75"/>
      <c r="E17" s="75"/>
      <c r="F17" s="76"/>
      <c r="G17" s="77"/>
      <c r="H17" s="77"/>
      <c r="I17" s="77"/>
      <c r="J17" s="77"/>
      <c r="K17" s="75"/>
      <c r="L17" s="75"/>
      <c r="M17" s="76"/>
      <c r="N17" s="77"/>
      <c r="O17" s="77"/>
      <c r="P17" s="77"/>
      <c r="Q17" s="77"/>
    </row>
    <row r="18" spans="2:17" ht="20.100000000000001" customHeight="1" x14ac:dyDescent="0.3">
      <c r="B18" s="25">
        <v>11</v>
      </c>
      <c r="C18" s="26" t="s">
        <v>35</v>
      </c>
      <c r="D18" s="75"/>
      <c r="E18" s="75"/>
      <c r="F18" s="76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2:17" x14ac:dyDescent="0.3"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</row>
    <row r="20" spans="2:17" x14ac:dyDescent="0.3">
      <c r="B20" s="27"/>
      <c r="C20" s="28"/>
      <c r="D20" s="28"/>
      <c r="E20" s="28"/>
      <c r="F20" s="29"/>
      <c r="G20" s="30"/>
      <c r="H20" s="30"/>
      <c r="I20" s="30"/>
      <c r="J20" s="30"/>
      <c r="K20" s="28"/>
      <c r="L20" s="28"/>
      <c r="M20" s="29"/>
      <c r="N20" s="30"/>
      <c r="O20" s="30"/>
      <c r="P20" s="30"/>
      <c r="Q20" s="30"/>
    </row>
  </sheetData>
  <mergeCells count="3">
    <mergeCell ref="B5:Q5"/>
    <mergeCell ref="D7:J7"/>
    <mergeCell ref="K7:Q7"/>
  </mergeCells>
  <pageMargins left="0.27559055118110237" right="0.27559055118110237" top="0.23622047244094491" bottom="0.7480314960629921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Analisis POLIGONO 1</vt:lpstr>
      <vt:lpstr>CRONOGRAMA EJECUCION</vt:lpstr>
      <vt:lpstr>'CRONOGRAMA EJECUCION'!Títulos_a_imprimir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Castillo</dc:creator>
  <cp:lastModifiedBy>administradors</cp:lastModifiedBy>
  <cp:lastPrinted>2023-11-14T11:59:17Z</cp:lastPrinted>
  <dcterms:created xsi:type="dcterms:W3CDTF">2021-06-08T02:25:44Z</dcterms:created>
  <dcterms:modified xsi:type="dcterms:W3CDTF">2025-09-03T15:44:46Z</dcterms:modified>
</cp:coreProperties>
</file>